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D30C0925-C545-416A-8FC0-8C50B1C052EB}"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<sst xmlns="http://schemas.openxmlformats.org/spreadsheetml/2006/main" count="1743" uniqueCount="1174">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</sst>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D10" sqref="D10:F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1136</v>
      </c>
      <c r="B10" s="149"/>
      <c r="C10" s="149"/>
      <c r="D10" s="145" t="str">
        <f>VLOOKUP(A10,listado,2,0)</f>
        <v>Técnico/a 2</v>
      </c>
      <c r="E10" s="145"/>
      <c r="F10" s="145"/>
      <c r="G10" s="182" t="str">
        <f>VLOOKUP(A10,listado,3,0)</f>
        <v>Técnico/a en Gestión Documental</v>
      </c>
      <c r="H10" s="182"/>
      <c r="I10" s="182"/>
      <c r="J10" s="182"/>
      <c r="K10" s="145" t="str">
        <f>VLOOKUP(A10,listado,4,0)</f>
        <v>Cuenca</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Conocimiento en las aplicaciones SGS y Documentum
Conocimiento en las aplicaciones PIDAME y SIOS</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3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2 años de experiencia global en el sector de la Ingeniería del Transporte.</v>
      </c>
      <c r="C20" s="115"/>
      <c r="D20" s="115"/>
      <c r="E20" s="115"/>
      <c r="F20" s="115"/>
      <c r="G20" s="115"/>
      <c r="H20" s="115"/>
      <c r="I20" s="62"/>
      <c r="J20" s="95"/>
      <c r="K20" s="95"/>
      <c r="L20" s="96"/>
    </row>
    <row r="21" spans="1:12" s="2" customFormat="1" ht="60" customHeight="1" thickBot="1">
      <c r="A21" s="49" t="s">
        <v>39</v>
      </c>
      <c r="B21" s="112" t="str">
        <f>VLOOKUP(A10,listado,8,0)</f>
        <v>Al menos 1 año de experiencia en vigilancia y seguimento de las obras de inversión y de obras a terceros.</v>
      </c>
      <c r="C21" s="112"/>
      <c r="D21" s="112"/>
      <c r="E21" s="112"/>
      <c r="F21" s="112"/>
      <c r="G21" s="112"/>
      <c r="H21" s="112"/>
      <c r="I21" s="62"/>
      <c r="J21" s="95"/>
      <c r="K21" s="95"/>
      <c r="L21" s="96"/>
    </row>
    <row r="22" spans="1:12" s="2" customFormat="1" ht="60" customHeight="1" thickBot="1">
      <c r="A22" s="49" t="s">
        <v>40</v>
      </c>
      <c r="B22" s="112" t="str">
        <f>VLOOKUP(A10,listado,9,0)</f>
        <v xml:space="preserve"> Al menos 1 año de experiencia en control documental en la administración.</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 xml:space="preserve">Al menos 1 año trabajando con un GMAO (Gestor de Mantenimiento Asistido por Ordenador) </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7ZvE8MEzsVZgTsBxq2Yu4PXSGJOAPEf2lwB0mllFnw29GFJG0vTS1CxUyyfUXRBmis8doNFvjT/BCME2RbiNPg==" saltValue="lBtHpovVdQ/g7oVJb9mK3A=="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2024-04-26T13:05:00Z</dcterms:modified>
</cp:coreProperties>
</file>